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/>
  </bookViews>
  <sheets>
    <sheet name="EAA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<sst xmlns="http://schemas.openxmlformats.org/spreadsheetml/2006/main" count="35" uniqueCount="35">
  <si>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</si>
  <si>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</si>
  <si>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</si>
  <si>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</si>
  <si>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</si>
  <si>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</si>
  <si>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</si>
  <si>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</si>
  <si>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</si>
  <si>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</si>
  <si>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</si>
  <si>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</si>
  <si>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</si>
  <si>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</si>
  <si>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</si>
  <si>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</si>
  <si>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</si>
  <si>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</si>
  <si>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</si>
  <si>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</si>
  <si>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</si>
  <si>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</si>
  <si>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</si>
  <si>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</si>
  <si>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</si>
  <si>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</si>
  <si>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</si>
  <si>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</si>
  <si>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</si>
  <si>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Tecnologica de  la Babicora</t>
  </si>
  <si>
    <t>Del 1 enero al 31 Diciembre de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</si>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</sst>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7" fillId="0" borderId="0" xfId="3" applyFont="1" applyBorder="1" applyProtection="1"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2" fillId="0" borderId="0" xfId="3" applyBorder="1" applyProtection="1">
      <protection locked="0"/>
    </xf>
    <xf numFmtId="0" fontId="9" fillId="0" borderId="0" xfId="3" applyFont="1" applyBorder="1" applyProtection="1"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3" applyFont="1" applyBorder="1" applyAlignment="1" applyProtection="1">
      <alignment horizontal="center" wrapText="1"/>
      <protection locked="0"/>
    </xf>
  </cellXfs>
  <cellStyles count="4">
    <cellStyle name="Millares" xfId="1" builtinId="3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28" workbookViewId="0">
      <selection activeCell="C39" sqref="C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28515625" style="13" bestFit="1" customWidth="1"/>
    <col min="4" max="5" width="12.7109375" style="13" bestFit="1" customWidth="1"/>
    <col min="6" max="6" width="13.2851562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29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85037610.86999999</v>
      </c>
      <c r="D8" s="7">
        <f>SUM(D10,D19)</f>
        <v>71986931.159999996</v>
      </c>
      <c r="E8" s="7">
        <f>SUM(E10,E19)</f>
        <v>68001738.340000004</v>
      </c>
      <c r="F8" s="7">
        <f>C8+D8-E8</f>
        <v>89022803.689999968</v>
      </c>
      <c r="G8" s="7">
        <f>F8-C8</f>
        <v>3985192.8199999779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14806540.959999999</v>
      </c>
      <c r="D10" s="7">
        <f>SUM(D11:D17)</f>
        <v>63033765.839999996</v>
      </c>
      <c r="E10" s="7">
        <f>SUM(E11:E17)</f>
        <v>62330514.619999997</v>
      </c>
      <c r="F10" s="7">
        <f t="shared" ref="F10:F17" si="0">C10+D10-E10</f>
        <v>15509792.18</v>
      </c>
      <c r="G10" s="7">
        <f t="shared" ref="G10:G17" si="1">F10-C10</f>
        <v>703251.22000000067</v>
      </c>
    </row>
    <row r="11" spans="2:7" x14ac:dyDescent="0.2">
      <c r="B11" s="3" t="s">
        <v>6</v>
      </c>
      <c r="C11" s="8">
        <v>7748185.5</v>
      </c>
      <c r="D11" s="8">
        <v>32202259.18</v>
      </c>
      <c r="E11" s="8">
        <v>31883605.809999999</v>
      </c>
      <c r="F11" s="12">
        <f t="shared" si="0"/>
        <v>8066838.870000001</v>
      </c>
      <c r="G11" s="12">
        <f t="shared" si="1"/>
        <v>318653.37000000104</v>
      </c>
    </row>
    <row r="12" spans="2:7" x14ac:dyDescent="0.2">
      <c r="B12" s="3" t="s">
        <v>7</v>
      </c>
      <c r="C12" s="8">
        <v>6847679.6600000001</v>
      </c>
      <c r="D12" s="8">
        <v>30789864.289999999</v>
      </c>
      <c r="E12" s="8">
        <v>30329194.440000001</v>
      </c>
      <c r="F12" s="12">
        <f t="shared" si="0"/>
        <v>7308349.5100000016</v>
      </c>
      <c r="G12" s="12">
        <f t="shared" si="1"/>
        <v>460669.85000000149</v>
      </c>
    </row>
    <row r="13" spans="2:7" x14ac:dyDescent="0.2">
      <c r="B13" s="3" t="s">
        <v>8</v>
      </c>
      <c r="C13" s="8">
        <v>2101.1799999999998</v>
      </c>
      <c r="D13" s="8">
        <v>41642.370000000003</v>
      </c>
      <c r="E13" s="8">
        <v>29689.37</v>
      </c>
      <c r="F13" s="12">
        <f t="shared" si="0"/>
        <v>14054.180000000004</v>
      </c>
      <c r="G13" s="12">
        <f t="shared" si="1"/>
        <v>11953.000000000004</v>
      </c>
    </row>
    <row r="14" spans="2:7" x14ac:dyDescent="0.2">
      <c r="B14" s="3" t="s">
        <v>9</v>
      </c>
      <c r="C14" s="8">
        <v>182210</v>
      </c>
      <c r="D14" s="8">
        <v>0</v>
      </c>
      <c r="E14" s="8">
        <v>88025</v>
      </c>
      <c r="F14" s="12">
        <f t="shared" si="0"/>
        <v>94185</v>
      </c>
      <c r="G14" s="12">
        <f t="shared" si="1"/>
        <v>-88025</v>
      </c>
    </row>
    <row r="15" spans="2:7" x14ac:dyDescent="0.2">
      <c r="B15" s="3" t="s">
        <v>10</v>
      </c>
      <c r="C15" s="8">
        <v>26364.62</v>
      </c>
      <c r="D15" s="8">
        <v>0</v>
      </c>
      <c r="E15" s="8">
        <v>0</v>
      </c>
      <c r="F15" s="12">
        <f t="shared" si="0"/>
        <v>26364.62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70231069.909999996</v>
      </c>
      <c r="D19" s="7">
        <f>SUM(D20:D28)</f>
        <v>8953165.3200000003</v>
      </c>
      <c r="E19" s="7">
        <f>SUM(E20:E28)</f>
        <v>5671223.7199999997</v>
      </c>
      <c r="F19" s="7">
        <f t="shared" ref="F19:F28" si="2">C19+D19-E19</f>
        <v>73513011.50999999</v>
      </c>
      <c r="G19" s="7">
        <f t="shared" ref="G19:G28" si="3">F19-C19</f>
        <v>3281941.599999994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57495137.829999998</v>
      </c>
      <c r="D22" s="8">
        <v>6988437.04</v>
      </c>
      <c r="E22" s="8">
        <v>0</v>
      </c>
      <c r="F22" s="12">
        <f t="shared" si="2"/>
        <v>64483574.869999997</v>
      </c>
      <c r="G22" s="12">
        <f t="shared" si="3"/>
        <v>6988437.0399999991</v>
      </c>
    </row>
    <row r="23" spans="1:7" x14ac:dyDescent="0.2">
      <c r="B23" s="3" t="s">
        <v>18</v>
      </c>
      <c r="C23" s="8">
        <v>41275301.969999999</v>
      </c>
      <c r="D23" s="8">
        <v>1964728.28</v>
      </c>
      <c r="E23" s="8">
        <v>0</v>
      </c>
      <c r="F23" s="12">
        <f t="shared" si="2"/>
        <v>43240030.25</v>
      </c>
      <c r="G23" s="12">
        <f t="shared" si="3"/>
        <v>1964728.2800000012</v>
      </c>
    </row>
    <row r="24" spans="1:7" x14ac:dyDescent="0.2">
      <c r="B24" s="3" t="s">
        <v>19</v>
      </c>
      <c r="C24" s="8">
        <v>3617393.71</v>
      </c>
      <c r="D24" s="8">
        <v>0</v>
      </c>
      <c r="E24" s="8">
        <v>0</v>
      </c>
      <c r="F24" s="12">
        <f t="shared" si="2"/>
        <v>3617393.71</v>
      </c>
      <c r="G24" s="12">
        <f t="shared" si="3"/>
        <v>0</v>
      </c>
    </row>
    <row r="25" spans="1:7" ht="24" x14ac:dyDescent="0.2">
      <c r="B25" s="3" t="s">
        <v>20</v>
      </c>
      <c r="C25" s="8">
        <v>-32156763.600000001</v>
      </c>
      <c r="D25" s="8">
        <v>0</v>
      </c>
      <c r="E25" s="8">
        <v>5671223.7199999997</v>
      </c>
      <c r="F25" s="12">
        <f t="shared" si="2"/>
        <v>-37827987.32</v>
      </c>
      <c r="G25" s="12">
        <f t="shared" si="3"/>
        <v>-5671223.7199999988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ht="12.75" x14ac:dyDescent="0.2">
      <c r="B32" s="19"/>
      <c r="C32" s="20"/>
      <c r="D32" s="36"/>
      <c r="E32" s="36"/>
      <c r="F32" s="36"/>
      <c r="G32" s="36"/>
    </row>
    <row r="33" spans="2:7" s="18" customFormat="1" ht="12.75" x14ac:dyDescent="0.2">
      <c r="E33" s="20"/>
      <c r="F33" s="20"/>
      <c r="G33" s="21"/>
    </row>
    <row r="34" spans="2:7" s="18" customFormat="1" ht="12.75" x14ac:dyDescent="0.2">
      <c r="E34" s="22"/>
      <c r="F34" s="22"/>
      <c r="G34" s="21"/>
    </row>
    <row r="35" spans="2:7" s="18" customFormat="1" ht="12.75" x14ac:dyDescent="0.2">
      <c r="B35" s="23" t="s">
        <v>31</v>
      </c>
      <c r="D35" s="23" t="s">
        <v>32</v>
      </c>
      <c r="E35" s="22"/>
      <c r="F35" s="22"/>
      <c r="G35" s="21"/>
    </row>
    <row r="36" spans="2:7" s="18" customFormat="1" ht="12.75" x14ac:dyDescent="0.2">
      <c r="B36" s="23" t="s">
        <v>33</v>
      </c>
      <c r="D36" s="23" t="s">
        <v>34</v>
      </c>
      <c r="E36" s="22"/>
      <c r="F36" s="22"/>
      <c r="G36" s="21"/>
    </row>
    <row r="37" spans="2:7" s="18" customFormat="1" ht="12.75" x14ac:dyDescent="0.2">
      <c r="B37" s="19"/>
      <c r="C37" s="21"/>
      <c r="D37" s="24"/>
      <c r="E37" s="24"/>
      <c r="F37" s="24"/>
      <c r="G37" s="24"/>
    </row>
    <row r="38" spans="2:7" s="18" customFormat="1" ht="12.75" x14ac:dyDescent="0.2">
      <c r="B38" s="19"/>
      <c r="C38" s="21"/>
      <c r="D38" s="24"/>
      <c r="E38" s="24"/>
      <c r="F38" s="24"/>
      <c r="G38" s="24"/>
    </row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7">
    <mergeCell ref="D37:G37"/>
    <mergeCell ref="D38:G38"/>
    <mergeCell ref="B2:G2"/>
    <mergeCell ref="B3:G3"/>
    <mergeCell ref="B4:G4"/>
    <mergeCell ref="B5:B6"/>
    <mergeCell ref="D32:G32"/>
  </mergeCells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2023-01-26T05:23:25Z</cp:lastPrinted>
  <dcterms:created xsi:type="dcterms:W3CDTF">2019-12-03T19:14:48Z</dcterms:created>
  <dcterms:modified xsi:type="dcterms:W3CDTF">2023-02-03T01:53:12Z</dcterms:modified>
</cp:coreProperties>
</file>